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ehra\Downloads\"/>
    </mc:Choice>
  </mc:AlternateContent>
  <xr:revisionPtr revIDLastSave="0" documentId="13_ncr:1_{BE4BF509-89FE-46CF-9168-244793FE987C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Checklist &amp; Guidance" sheetId="1" r:id="rId1"/>
    <sheet name="Actual Costs" sheetId="3" r:id="rId2"/>
    <sheet name="Summary" sheetId="4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9" i="3" l="1"/>
  <c r="D38" i="3"/>
  <c r="D40" i="3" s="1"/>
  <c r="D33" i="3"/>
  <c r="D34" i="3" s="1"/>
  <c r="B10" i="3"/>
  <c r="C28" i="3" s="1"/>
  <c r="D28" i="3" s="1"/>
  <c r="C15" i="3" l="1"/>
  <c r="D15" i="3" s="1"/>
  <c r="D20" i="3" s="1"/>
  <c r="D42" i="3" s="1"/>
  <c r="B4" i="4" s="1"/>
  <c r="C16" i="3"/>
  <c r="D16" i="3" s="1"/>
  <c r="C17" i="3"/>
  <c r="D17" i="3" s="1"/>
  <c r="C25" i="3"/>
  <c r="D25" i="3" s="1"/>
  <c r="C18" i="3"/>
  <c r="D18" i="3" s="1"/>
  <c r="C26" i="3"/>
  <c r="D26" i="3" s="1"/>
  <c r="C19" i="3"/>
  <c r="D19" i="3" s="1"/>
  <c r="C27" i="3"/>
  <c r="D27" i="3" s="1"/>
  <c r="C24" i="3"/>
  <c r="D24" i="3" s="1"/>
  <c r="D2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5" authorId="0" shapeId="0" xr:uid="{00000000-0006-0000-0200-000001000000}">
      <text>
        <r>
          <rPr>
            <sz val="10"/>
            <rFont val="Arial"/>
            <family val="2"/>
          </rPr>
          <t>Example: a 3-bed house with living room, dining room and kitchen = 6 rooms (bathrooms/hallways excluded).</t>
        </r>
      </text>
    </comment>
  </commentList>
</comments>
</file>

<file path=xl/sharedStrings.xml><?xml version="1.0" encoding="utf-8"?>
<sst xmlns="http://schemas.openxmlformats.org/spreadsheetml/2006/main" count="132" uniqueCount="116">
  <si>
    <t>Use of Home as Office — Expense Checklist (Self-Employed)</t>
  </si>
  <si>
    <t>Guidance for client use — legend and instructions below. Enter data on the input tabs (yellow cells).</t>
  </si>
  <si>
    <t>How this workbook works</t>
  </si>
  <si>
    <t>This workbook calculates use-of-home costs using the ACTUAL COST method — a reasonable business proportion of your real household running costs, based on the rooms used and the time they are used for business.</t>
  </si>
  <si>
    <t>The business-use % is calculated on the 'Actual Costs' tab using the standard rooms/hours method (source: HMRC BIM47820-25; Ross Martin use-of-home calculator): Business % = (rooms used exclusively for business + half of rooms with mixed business/private use) ÷ total rooms, scaled down for part-time use (7 hours a day or less at home).</t>
  </si>
  <si>
    <t>This is a recognised, reasonable method — but it is not the only valid one, and HMRC accepts any method that is properly evidenced and reflects actual usage (BIM47825). Where actual usage clearly differs from a straight room/hours split (e.g. heavy specialist equipment use, or minor incidental use), a different apportionment may be more appropriate — use judgement and keep a note of the basis chosen.</t>
  </si>
  <si>
    <t>This checklist below lists every cost typically considered under 'use of home' so nothing is missed.</t>
  </si>
  <si>
    <t>Legend</t>
  </si>
  <si>
    <t>Yellow fill = enter your figures here</t>
  </si>
  <si>
    <t>Grey fill = calculated total — do not overtype</t>
  </si>
  <si>
    <t>Expense</t>
  </si>
  <si>
    <t>Notes / restrictions</t>
  </si>
  <si>
    <t>Heating, lighting &amp; power (gas/electricity)</t>
  </si>
  <si>
    <t>Claimable — apportion by the business-use % (rooms &amp; time).</t>
  </si>
  <si>
    <t>Metered water</t>
  </si>
  <si>
    <t>Claimable — apportion by the business-use %. Heavy dedicated trade use may justify a higher/full charge.</t>
  </si>
  <si>
    <t>Unmetered / fixed water rates</t>
  </si>
  <si>
    <t>Not claimable — a fixed charge that doesn't vary with use is not an allowable trade cost (BIM47820).</t>
  </si>
  <si>
    <t>Council tax</t>
  </si>
  <si>
    <t>Business proportion only, apportioned by the business-use %.</t>
  </si>
  <si>
    <t>Rent (if you rent your home)</t>
  </si>
  <si>
    <t>Apportion by the business-use %. You cannot charge rent to your own sole-trade business.</t>
  </si>
  <si>
    <t>Mortgage interest (interest only, not capital)</t>
  </si>
  <si>
    <t>Apportion by the business-use %. Only the INTEREST element — capital repayments are never allowable. If accounts are prepared on the CASH BASIS, interest/finance costs are capped at £500 total per year (BIM70040). If the home is jointly owned (e.g. with a spouse), restrict the claim to the trader's own share of the interest — you cannot claim interest on a share you don't own.</t>
  </si>
  <si>
    <t>Buildings insurance</t>
  </si>
  <si>
    <t>Apportion by the business-use %. If trade use is covered by a separate policy, that policy's cost is allowed in full instead.</t>
  </si>
  <si>
    <t>Contents insurance</t>
  </si>
  <si>
    <t>Apportion by the business-use %.</t>
  </si>
  <si>
    <t>Cleaning costs (whole home)</t>
  </si>
  <si>
    <t>Apportion by the business-use %, but restrict to nil if the cleaner is instructed not to clean the work area, or increase if the trade needs extra cleaning.</t>
  </si>
  <si>
    <t>General repairs &amp; maintenance (whole property, e.g. roof, boiler service)</t>
  </si>
  <si>
    <t>Apportion by the business-use %. Costs relating solely to a private room are not allowable at all.</t>
  </si>
  <si>
    <t>Repairs/decoration specific to the business room only</t>
  </si>
  <si>
    <t>Claim the FULL cost (100%), not just the business-use % — this room's redecoration is a business-only cost, not a shared household one.</t>
  </si>
  <si>
    <t>Telephone line rental &amp; calls</t>
  </si>
  <si>
    <t>NOT part of the room-based business-use % — apportion separately by actual business use of calls/line (BIM47820).</t>
  </si>
  <si>
    <t>Broadband / internet</t>
  </si>
  <si>
    <t>Same basis as telephone — apportion by business use of the connection, not by room.</t>
  </si>
  <si>
    <t>Mobile phone costs</t>
  </si>
  <si>
    <t>Usually kept as a wholly separate business-use calculation, not part of the home-cost pool.</t>
  </si>
  <si>
    <t>Office furniture, equipment, stationery</t>
  </si>
  <si>
    <t>Not part of 'use of home' — claim under capital allowances / general expenses instead.</t>
  </si>
  <si>
    <t>Mortgage capital repayments</t>
  </si>
  <si>
    <t>Not claimable — capital in nature.</t>
  </si>
  <si>
    <t>General home improvements (extension, new kitchen, etc.)</t>
  </si>
  <si>
    <t>Not claimable — capital expenditure, not a use-of-home revenue cost.</t>
  </si>
  <si>
    <t>TV licence / streaming subscriptions</t>
  </si>
  <si>
    <t>Not claimable — private/domestic in nature unless wholly and exclusively for the trade (rare).</t>
  </si>
  <si>
    <t>Garden maintenance</t>
  </si>
  <si>
    <t>Not claimable unless the garden/outbuilding is the actual work space, e.g. a garden office.</t>
  </si>
  <si>
    <t>Business entertaining costs incurred at home (e.g. caterers, extra cleaning for client visits)</t>
  </si>
  <si>
    <t>Not claimable — client entertaining costs are disallowed by statute regardless of where incurred.</t>
  </si>
  <si>
    <t>Important flags</t>
  </si>
  <si>
    <t>Exclusive business use of a room</t>
  </si>
  <si>
    <t>If any room is used EXCLUSIVELY and permanently for business (no personal use at all, ever), this can reduce Private Residence Relief on a future sale of the home (part of any gain may become chargeable) and can also trigger business rates rather than council tax on that part of the property. HMRC accepts a room is not 'exclusive' if it also sees incidental personal use (e.g. evenings/weekends) — flag this trade-off to the client before they commit to a wholly-exclusive claim basis.</t>
  </si>
  <si>
    <t>Evidence and reasonableness</t>
  </si>
  <si>
    <t>In Gazelle v Servini [1995] STC 324, a claim of 50% of household costs was reduced by the tribunal to 20% because the taxpayer could not evidence the level of business use claimed. Keep working papers on file (room sizes, hours logs, itemised bills) — the burden is on the client to show how the % was arrived at, not on HMRC to disprove it.</t>
  </si>
  <si>
    <t>Notes</t>
  </si>
  <si>
    <t>Use of Home — Actual Cost Apportionment</t>
  </si>
  <si>
    <t>Business-use % follows the rooms/hours method (HMRC BIM47820-25; Ross Martin use-of-home calculator). Enter figures in yellow cells.</t>
  </si>
  <si>
    <t>Step 1 — Rooms and hours</t>
  </si>
  <si>
    <t>A. Total rooms in home (exclude bathrooms &amp; hallways)</t>
  </si>
  <si>
    <t>B. Rooms used WHOLLY &amp; EXCLUSIVELY for business (no private use at all)</t>
  </si>
  <si>
    <t>Careful: exclusive use may affect Private Residence Relief on sale — see Checklist tab.</t>
  </si>
  <si>
    <t>C. Rooms with DUAL business/private use (shared with the household)</t>
  </si>
  <si>
    <t>Average hours per day the home is used for business</t>
  </si>
  <si>
    <t>If more than 7 hours/day, treated as full-time home working; 7 or fewer is part-time (Ross Martin methodology).</t>
  </si>
  <si>
    <t>Business use % (calculated)</t>
  </si>
  <si>
    <t>Formula: full-time (&gt;7 hrs/day) = (B + ½C) ÷ A.  Part-time (≤7 hrs/day) = (B + ½C) ÷ A × (hours ÷ 24). If a dual-use room also sees regular evening/weekend private use, consider restricting the % further — use judgement.</t>
  </si>
  <si>
    <t>Step 2 — Fixed costs (apportioned by the business-use % above)</t>
  </si>
  <si>
    <t>Cost</t>
  </si>
  <si>
    <t>Annual cost (£)</t>
  </si>
  <si>
    <t>Business use %</t>
  </si>
  <si>
    <t>Business claim (£)</t>
  </si>
  <si>
    <t>Mortgage interest (interest element only — get certificate from lender)</t>
  </si>
  <si>
    <t>Capital repayments excluded. Cash basis: capped at £500 total with other finance costs. Restrict for joint ownership.</t>
  </si>
  <si>
    <t>Rent (if renting the home)</t>
  </si>
  <si>
    <t>Subtotal — fixed costs</t>
  </si>
  <si>
    <t>Step 3 — Variable / running costs (apportioned by the business-use % above)</t>
  </si>
  <si>
    <t>Gas</t>
  </si>
  <si>
    <t>Electricity</t>
  </si>
  <si>
    <t>Water rates (metered only — unmetered water is not claimable)</t>
  </si>
  <si>
    <t>Cleaning (whole property)</t>
  </si>
  <si>
    <t>Nil if the cleaner is instructed not to clean the work area; increase if the trade needs extra cleaning.</t>
  </si>
  <si>
    <t>General repairs &amp; maintenance (whole property, e.g. roof, exterior)</t>
  </si>
  <si>
    <t>Costs relating solely to a private room are not allowable at all.</t>
  </si>
  <si>
    <t>Subtotal — variable / running costs</t>
  </si>
  <si>
    <t>Step 4 — Business-room-only repairs/decoration (claim in full, not the business-use %)</t>
  </si>
  <si>
    <t>Repairs/decoration specific to the business room</t>
  </si>
  <si>
    <t>Claimed at 100% — this cost relates only to the business area, not the whole home</t>
  </si>
  <si>
    <t>Subtotal — business-room-only costs</t>
  </si>
  <si>
    <t>Step 5 — Telephone &amp; broadband (apportioned by business use of the line, NOT by room — BIM47820)</t>
  </si>
  <si>
    <t>Item</t>
  </si>
  <si>
    <t>Landline / phone line rental &amp; calls</t>
  </si>
  <si>
    <t>Broadband</t>
  </si>
  <si>
    <t>Subtotal — telephone &amp; broadband</t>
  </si>
  <si>
    <t>TOTAL — USE OF HOME CLAIM (before any cash-basis interest cap)</t>
  </si>
  <si>
    <t>Cash basis check — mortgage interest / finance cost cap</t>
  </si>
  <si>
    <t>If accounts are prepared on the CASH BASIS, business mortgage interest/finance costs are capped at £500 total per year (BIM70040). Check the apportioned mortgage interest claim above against this cap manually and restrict on the client's tax return working papers if needed.</t>
  </si>
  <si>
    <t>Summary</t>
  </si>
  <si>
    <t>Total use-of-home claim for the tax year, calculated on the actual cost basis.</t>
  </si>
  <si>
    <t>Use-of-home claim</t>
  </si>
  <si>
    <t>Subject to the £500 cash-basis interest cap check on the Actual Costs tab, if applicable</t>
  </si>
  <si>
    <t>Reminders before filing</t>
  </si>
  <si>
    <t>• Keep this workbook and supporting bills/certificates for at least 5 years after the 31 January filing deadline.</t>
  </si>
  <si>
    <t>• If a room is used exclusively for business, flag the possible Private Residence Relief / business rates impact to the client (see Checklist tab).</t>
  </si>
  <si>
    <t>• Telephone and broadband are claimed on a usage basis, separate from the room-based apportionment.</t>
  </si>
  <si>
    <t>• Confirm whether the client uses the cash basis — if so, cap mortgage interest/finance costs at £500 for the year.</t>
  </si>
  <si>
    <t>• Where the home is jointly owned, restrict mortgage interest to the client's own ownership share.</t>
  </si>
  <si>
    <t>• Keep working papers evidencing how the business-use % was arrived at — see the Gazelle v Servini note on the Checklist tab.</t>
  </si>
  <si>
    <t>Sources</t>
  </si>
  <si>
    <t>• HMRC BIM47820 — Specific deductions: use of home: specific expenses</t>
  </si>
  <si>
    <t>• HMRC BIM47825 — Specific deductions: use of home: examples</t>
  </si>
  <si>
    <t>• ACCA — Allowable expenses when using home as office (2018)</t>
  </si>
  <si>
    <t>• ACCA — Tax allowances available when working from home (2019)</t>
  </si>
  <si>
    <t>• Ross Martin — Use of home as an office: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</si>
</sst>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£#,##0.00"/>
  </numFmts>
  <fonts count="9" x14ac:knownFonts="1">
    <font>
      <sz val="11"/>
      <color theme="1"/>
      <name val="Calibri"/>
      <family val="2"/>
      <charset val="1"/>
    </font>
    <font>
      <b/>
      <sz val="14"/>
      <color rgb="FF000000"/>
      <name val="Arial"/>
      <charset val="1"/>
    </font>
    <font>
      <i/>
      <sz val="9"/>
      <color rgb="FF808080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b/>
      <sz val="11"/>
      <color rgb="FF9C0006"/>
      <name val="Arial"/>
      <charset val="1"/>
    </font>
    <font>
      <i/>
      <sz val="11"/>
      <color rgb="FF9C0006"/>
      <name val="Arial"/>
      <charset val="1"/>
    </font>
    <font>
      <sz val="11"/>
      <color rgb="FF0000FF"/>
      <name val="Arial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E1F2"/>
      </patternFill>
    </fill>
    <fill>
      <patternFill patternType="solid">
        <fgColor rgb="FFD9E1F2"/>
        <bgColor rgb="FFD9D9D9"/>
      </patternFill>
    </fill>
    <fill>
      <patternFill patternType="solid">
        <fgColor rgb="FFC6EFCE"/>
        <bgColor rgb="FFD9E1F2"/>
      </patternFill>
    </fill>
    <fill>
      <patternFill patternType="solid">
        <fgColor rgb="FFFCE4D6"/>
        <bgColor rgb="FFD9D9D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6" borderId="0" xfId="0" applyFill="1" applyAlignment="1">
      <alignment vertical="top" wrapText="1"/>
    </xf>
    <xf numFmtId="0" fontId="3" fillId="5" borderId="0" xfId="0" applyFont="1" applyFill="1"/>
    <xf numFmtId="0" fontId="3" fillId="3" borderId="0" xfId="0" applyFont="1" applyFill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0" fillId="3" borderId="0" xfId="0" applyFill="1"/>
    <xf numFmtId="0" fontId="0" fillId="2" borderId="0" xfId="0" applyFill="1"/>
    <xf numFmtId="0" fontId="0" fillId="0" borderId="0" xfId="0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4" borderId="1" xfId="0" applyFont="1" applyFill="1" applyBorder="1"/>
    <xf numFmtId="165" fontId="7" fillId="2" borderId="1" xfId="0" applyNumberFormat="1" applyFont="1" applyFill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 applyAlignment="1">
      <alignment vertical="center" wrapText="1"/>
    </xf>
    <xf numFmtId="165" fontId="3" fillId="3" borderId="1" xfId="0" applyNumberFormat="1" applyFont="1" applyFill="1" applyBorder="1"/>
    <xf numFmtId="0" fontId="0" fillId="0" borderId="1" xfId="0" applyBorder="1"/>
    <xf numFmtId="9" fontId="7" fillId="2" borderId="1" xfId="0" applyNumberFormat="1" applyFont="1" applyFill="1" applyBorder="1"/>
    <xf numFmtId="165" fontId="3" fillId="5" borderId="1" xfId="0" applyNumberFormat="1" applyFont="1" applyFill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zoomScaleNormal="100" workbookViewId="0">
      <pane ySplit="4" topLeftCell="A38" activePane="bottomLeft" state="frozen"/>
      <selection pane="bottomLeft" activeCell="A49" sqref="A49"/>
    </sheetView>
  </sheetViews>
  <sheetFormatPr defaultColWidth="8.6640625" defaultRowHeight="14.4" x14ac:dyDescent="0.3"/>
  <cols>
    <col min="1" max="1" width="40" customWidth="1"/>
    <col min="2" max="2" width="55" customWidth="1"/>
  </cols>
  <sheetData>
    <row r="1" spans="1:2" ht="25.5" customHeight="1" x14ac:dyDescent="0.3">
      <c r="A1" s="13" t="s">
        <v>0</v>
      </c>
      <c r="B1" s="13"/>
    </row>
    <row r="2" spans="1:2" x14ac:dyDescent="0.3">
      <c r="A2" s="12" t="s">
        <v>1</v>
      </c>
      <c r="B2" s="12"/>
    </row>
    <row r="4" spans="1:2" x14ac:dyDescent="0.3">
      <c r="A4" s="14" t="s">
        <v>2</v>
      </c>
    </row>
    <row r="5" spans="1:2" ht="45.75" customHeight="1" x14ac:dyDescent="0.3">
      <c r="A5" s="11" t="s">
        <v>3</v>
      </c>
      <c r="B5" s="11"/>
    </row>
    <row r="7" spans="1:2" ht="45.75" customHeight="1" x14ac:dyDescent="0.3">
      <c r="A7" s="11" t="s">
        <v>4</v>
      </c>
      <c r="B7" s="11"/>
    </row>
    <row r="9" spans="1:2" ht="45.75" customHeight="1" x14ac:dyDescent="0.3">
      <c r="A9" s="11" t="s">
        <v>5</v>
      </c>
      <c r="B9" s="11"/>
    </row>
    <row r="11" spans="1:2" ht="45.75" customHeight="1" x14ac:dyDescent="0.3">
      <c r="A11" s="11" t="s">
        <v>6</v>
      </c>
      <c r="B11" s="11"/>
    </row>
    <row r="14" spans="1:2" x14ac:dyDescent="0.3">
      <c r="A14" s="14" t="s">
        <v>7</v>
      </c>
    </row>
    <row r="15" spans="1:2" x14ac:dyDescent="0.3">
      <c r="A15" s="10" t="s">
        <v>8</v>
      </c>
      <c r="B15" s="10"/>
    </row>
    <row r="16" spans="1:2" x14ac:dyDescent="0.3">
      <c r="A16" s="9" t="s">
        <v>9</v>
      </c>
      <c r="B16" s="9"/>
    </row>
    <row r="18" spans="1:2" x14ac:dyDescent="0.3">
      <c r="A18" s="15" t="s">
        <v>10</v>
      </c>
      <c r="B18" s="15" t="s">
        <v>11</v>
      </c>
    </row>
    <row r="19" spans="1:2" ht="33.75" customHeight="1" x14ac:dyDescent="0.3">
      <c r="A19" s="16" t="s">
        <v>12</v>
      </c>
      <c r="B19" s="16" t="s">
        <v>13</v>
      </c>
    </row>
    <row r="20" spans="1:2" ht="33.75" customHeight="1" x14ac:dyDescent="0.3">
      <c r="A20" s="16" t="s">
        <v>14</v>
      </c>
      <c r="B20" s="16" t="s">
        <v>15</v>
      </c>
    </row>
    <row r="21" spans="1:2" ht="33.75" customHeight="1" x14ac:dyDescent="0.3">
      <c r="A21" s="16" t="s">
        <v>16</v>
      </c>
      <c r="B21" s="16" t="s">
        <v>17</v>
      </c>
    </row>
    <row r="22" spans="1:2" ht="33.75" customHeight="1" x14ac:dyDescent="0.3">
      <c r="A22" s="16" t="s">
        <v>18</v>
      </c>
      <c r="B22" s="16" t="s">
        <v>19</v>
      </c>
    </row>
    <row r="23" spans="1:2" ht="33.75" customHeight="1" x14ac:dyDescent="0.3">
      <c r="A23" s="16" t="s">
        <v>20</v>
      </c>
      <c r="B23" s="16" t="s">
        <v>21</v>
      </c>
    </row>
    <row r="24" spans="1:2" ht="33.75" customHeight="1" x14ac:dyDescent="0.3">
      <c r="A24" s="16" t="s">
        <v>22</v>
      </c>
      <c r="B24" s="16" t="s">
        <v>23</v>
      </c>
    </row>
    <row r="25" spans="1:2" ht="33.75" customHeight="1" x14ac:dyDescent="0.3">
      <c r="A25" s="16" t="s">
        <v>24</v>
      </c>
      <c r="B25" s="16" t="s">
        <v>25</v>
      </c>
    </row>
    <row r="26" spans="1:2" ht="33.75" customHeight="1" x14ac:dyDescent="0.3">
      <c r="A26" s="16" t="s">
        <v>26</v>
      </c>
      <c r="B26" s="16" t="s">
        <v>27</v>
      </c>
    </row>
    <row r="27" spans="1:2" ht="33.75" customHeight="1" x14ac:dyDescent="0.3">
      <c r="A27" s="16" t="s">
        <v>28</v>
      </c>
      <c r="B27" s="16" t="s">
        <v>29</v>
      </c>
    </row>
    <row r="28" spans="1:2" ht="33.75" customHeight="1" x14ac:dyDescent="0.3">
      <c r="A28" s="16" t="s">
        <v>30</v>
      </c>
      <c r="B28" s="16" t="s">
        <v>31</v>
      </c>
    </row>
    <row r="29" spans="1:2" ht="33.75" customHeight="1" x14ac:dyDescent="0.3">
      <c r="A29" s="16" t="s">
        <v>32</v>
      </c>
      <c r="B29" s="16" t="s">
        <v>33</v>
      </c>
    </row>
    <row r="30" spans="1:2" ht="33.75" customHeight="1" x14ac:dyDescent="0.3">
      <c r="A30" s="16" t="s">
        <v>34</v>
      </c>
      <c r="B30" s="16" t="s">
        <v>35</v>
      </c>
    </row>
    <row r="31" spans="1:2" ht="33.75" customHeight="1" x14ac:dyDescent="0.3">
      <c r="A31" s="16" t="s">
        <v>36</v>
      </c>
      <c r="B31" s="16" t="s">
        <v>37</v>
      </c>
    </row>
    <row r="32" spans="1:2" ht="33.75" customHeight="1" x14ac:dyDescent="0.3">
      <c r="A32" s="16" t="s">
        <v>38</v>
      </c>
      <c r="B32" s="16" t="s">
        <v>39</v>
      </c>
    </row>
    <row r="33" spans="1:2" ht="33.75" customHeight="1" x14ac:dyDescent="0.3">
      <c r="A33" s="16" t="s">
        <v>40</v>
      </c>
      <c r="B33" s="16" t="s">
        <v>41</v>
      </c>
    </row>
    <row r="34" spans="1:2" ht="33.75" customHeight="1" x14ac:dyDescent="0.3">
      <c r="A34" s="16" t="s">
        <v>42</v>
      </c>
      <c r="B34" s="16" t="s">
        <v>43</v>
      </c>
    </row>
    <row r="35" spans="1:2" ht="33.75" customHeight="1" x14ac:dyDescent="0.3">
      <c r="A35" s="16" t="s">
        <v>44</v>
      </c>
      <c r="B35" s="16" t="s">
        <v>45</v>
      </c>
    </row>
    <row r="36" spans="1:2" ht="33.75" customHeight="1" x14ac:dyDescent="0.3">
      <c r="A36" s="16" t="s">
        <v>46</v>
      </c>
      <c r="B36" s="16" t="s">
        <v>47</v>
      </c>
    </row>
    <row r="37" spans="1:2" ht="33.75" customHeight="1" x14ac:dyDescent="0.3">
      <c r="A37" s="16" t="s">
        <v>48</v>
      </c>
      <c r="B37" s="16" t="s">
        <v>49</v>
      </c>
    </row>
    <row r="38" spans="1:2" ht="33.75" customHeight="1" x14ac:dyDescent="0.3">
      <c r="A38" s="16" t="s">
        <v>50</v>
      </c>
      <c r="B38" s="16" t="s">
        <v>51</v>
      </c>
    </row>
    <row r="40" spans="1:2" x14ac:dyDescent="0.3">
      <c r="A40" s="14" t="s">
        <v>52</v>
      </c>
    </row>
    <row r="41" spans="1:2" x14ac:dyDescent="0.3">
      <c r="A41" s="8" t="s">
        <v>53</v>
      </c>
      <c r="B41" s="8"/>
    </row>
    <row r="42" spans="1:2" ht="69.75" customHeight="1" x14ac:dyDescent="0.3">
      <c r="A42" s="7" t="s">
        <v>54</v>
      </c>
      <c r="B42" s="7"/>
    </row>
    <row r="44" spans="1:2" x14ac:dyDescent="0.3">
      <c r="A44" s="8" t="s">
        <v>55</v>
      </c>
      <c r="B44" s="8"/>
    </row>
    <row r="45" spans="1:2" ht="69.75" customHeight="1" x14ac:dyDescent="0.3">
      <c r="A45" s="7" t="s">
        <v>56</v>
      </c>
      <c r="B45" s="7"/>
    </row>
  </sheetData>
  <mergeCells count="12">
    <mergeCell ref="A44:B44"/>
    <mergeCell ref="A45:B45"/>
    <mergeCell ref="A11:B11"/>
    <mergeCell ref="A15:B15"/>
    <mergeCell ref="A16:B16"/>
    <mergeCell ref="A41:B41"/>
    <mergeCell ref="A42:B42"/>
    <mergeCell ref="A1:B1"/>
    <mergeCell ref="A2:B2"/>
    <mergeCell ref="A5:B5"/>
    <mergeCell ref="A7:B7"/>
    <mergeCell ref="A9:B9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tabSelected="1" zoomScaleNormal="100" workbookViewId="0">
      <pane ySplit="5" topLeftCell="A6" activePane="bottomLeft" state="frozen"/>
      <selection pane="bottomLeft" sqref="A1:E1"/>
    </sheetView>
  </sheetViews>
  <sheetFormatPr defaultColWidth="8.6640625" defaultRowHeight="14.4" x14ac:dyDescent="0.3"/>
  <cols>
    <col min="1" max="1" width="40" customWidth="1"/>
    <col min="2" max="4" width="16" customWidth="1"/>
    <col min="5" max="5" width="45" customWidth="1"/>
  </cols>
  <sheetData>
    <row r="1" spans="1:5" ht="25.5" customHeight="1" x14ac:dyDescent="0.3">
      <c r="A1" s="13" t="s">
        <v>58</v>
      </c>
      <c r="B1" s="13"/>
      <c r="C1" s="13"/>
      <c r="D1" s="13"/>
      <c r="E1" s="13"/>
    </row>
    <row r="2" spans="1:5" x14ac:dyDescent="0.3">
      <c r="A2" s="12" t="s">
        <v>59</v>
      </c>
      <c r="B2" s="12"/>
      <c r="C2" s="12"/>
      <c r="D2" s="12"/>
      <c r="E2" s="12"/>
    </row>
    <row r="4" spans="1:5" x14ac:dyDescent="0.3">
      <c r="A4" s="14" t="s">
        <v>60</v>
      </c>
    </row>
    <row r="5" spans="1:5" ht="30" customHeight="1" x14ac:dyDescent="0.3">
      <c r="A5" s="17" t="s">
        <v>61</v>
      </c>
      <c r="B5" s="18">
        <v>6</v>
      </c>
    </row>
    <row r="6" spans="1:5" ht="30" customHeight="1" x14ac:dyDescent="0.3">
      <c r="A6" s="17" t="s">
        <v>62</v>
      </c>
      <c r="B6" s="18">
        <v>0</v>
      </c>
      <c r="D6" s="6" t="s">
        <v>63</v>
      </c>
      <c r="E6" s="6"/>
    </row>
    <row r="7" spans="1:5" ht="30" customHeight="1" x14ac:dyDescent="0.3">
      <c r="A7" s="17" t="s">
        <v>64</v>
      </c>
      <c r="B7" s="18">
        <v>1</v>
      </c>
    </row>
    <row r="8" spans="1:5" ht="30" customHeight="1" x14ac:dyDescent="0.3">
      <c r="A8" s="17" t="s">
        <v>65</v>
      </c>
      <c r="B8" s="18">
        <v>6</v>
      </c>
      <c r="D8" s="6" t="s">
        <v>66</v>
      </c>
      <c r="E8" s="6"/>
    </row>
    <row r="10" spans="1:5" x14ac:dyDescent="0.3">
      <c r="A10" s="19" t="s">
        <v>67</v>
      </c>
      <c r="B10" s="20">
        <f>IFERROR(IF(B8&gt;7,((B6+0.5*B7)/B5),((B6+0.5*B7)/B5)*(B8/24)),0)</f>
        <v>2.0833333333333332E-2</v>
      </c>
    </row>
    <row r="11" spans="1:5" ht="30" customHeight="1" x14ac:dyDescent="0.3">
      <c r="A11" s="5" t="s">
        <v>68</v>
      </c>
      <c r="B11" s="5"/>
      <c r="C11" s="5"/>
      <c r="D11" s="5"/>
      <c r="E11" s="5"/>
    </row>
    <row r="13" spans="1:5" x14ac:dyDescent="0.3">
      <c r="A13" s="4" t="s">
        <v>69</v>
      </c>
      <c r="B13" s="4"/>
      <c r="C13" s="4"/>
      <c r="D13" s="4"/>
      <c r="E13" s="4"/>
    </row>
    <row r="14" spans="1:5" ht="27.6" x14ac:dyDescent="0.3">
      <c r="A14" s="15" t="s">
        <v>70</v>
      </c>
      <c r="B14" s="15" t="s">
        <v>71</v>
      </c>
      <c r="C14" s="15" t="s">
        <v>72</v>
      </c>
      <c r="D14" s="15" t="s">
        <v>73</v>
      </c>
      <c r="E14" s="21" t="s">
        <v>57</v>
      </c>
    </row>
    <row r="15" spans="1:5" ht="25.5" customHeight="1" x14ac:dyDescent="0.3">
      <c r="A15" s="17" t="s">
        <v>74</v>
      </c>
      <c r="B15" s="22"/>
      <c r="C15" s="23">
        <f>'Actual Costs'!$B$10</f>
        <v>2.0833333333333332E-2</v>
      </c>
      <c r="D15" s="24">
        <f>IFERROR(B15*C15,0)</f>
        <v>0</v>
      </c>
      <c r="E15" s="25" t="s">
        <v>75</v>
      </c>
    </row>
    <row r="16" spans="1:5" ht="25.5" customHeight="1" x14ac:dyDescent="0.3">
      <c r="A16" s="17" t="s">
        <v>76</v>
      </c>
      <c r="B16" s="22"/>
      <c r="C16" s="23">
        <f>'Actual Costs'!$B$10</f>
        <v>2.0833333333333332E-2</v>
      </c>
      <c r="D16" s="24">
        <f>IFERROR(B16*C16,0)</f>
        <v>0</v>
      </c>
      <c r="E16" s="25"/>
    </row>
    <row r="17" spans="1:5" ht="25.5" customHeight="1" x14ac:dyDescent="0.3">
      <c r="A17" s="17" t="s">
        <v>18</v>
      </c>
      <c r="B17" s="22"/>
      <c r="C17" s="23">
        <f>'Actual Costs'!$B$10</f>
        <v>2.0833333333333332E-2</v>
      </c>
      <c r="D17" s="24">
        <f>IFERROR(B17*C17,0)</f>
        <v>0</v>
      </c>
      <c r="E17" s="25"/>
    </row>
    <row r="18" spans="1:5" ht="25.5" customHeight="1" x14ac:dyDescent="0.3">
      <c r="A18" s="17" t="s">
        <v>24</v>
      </c>
      <c r="B18" s="22"/>
      <c r="C18" s="23">
        <f>'Actual Costs'!$B$10</f>
        <v>2.0833333333333332E-2</v>
      </c>
      <c r="D18" s="24">
        <f>IFERROR(B18*C18,0)</f>
        <v>0</v>
      </c>
      <c r="E18" s="25"/>
    </row>
    <row r="19" spans="1:5" ht="25.5" customHeight="1" x14ac:dyDescent="0.3">
      <c r="A19" s="17" t="s">
        <v>26</v>
      </c>
      <c r="B19" s="22"/>
      <c r="C19" s="23">
        <f>'Actual Costs'!$B$10</f>
        <v>2.0833333333333332E-2</v>
      </c>
      <c r="D19" s="24">
        <f>IFERROR(B19*C19,0)</f>
        <v>0</v>
      </c>
      <c r="E19" s="25"/>
    </row>
    <row r="20" spans="1:5" x14ac:dyDescent="0.3">
      <c r="A20" s="3" t="s">
        <v>77</v>
      </c>
      <c r="B20" s="3"/>
      <c r="C20" s="3"/>
      <c r="D20" s="26">
        <f>SUM(D15:D19)</f>
        <v>0</v>
      </c>
    </row>
    <row r="22" spans="1:5" x14ac:dyDescent="0.3">
      <c r="A22" s="4" t="s">
        <v>78</v>
      </c>
      <c r="B22" s="4"/>
      <c r="C22" s="4"/>
      <c r="D22" s="4"/>
      <c r="E22" s="4"/>
    </row>
    <row r="23" spans="1:5" ht="27.6" x14ac:dyDescent="0.3">
      <c r="A23" s="15" t="s">
        <v>70</v>
      </c>
      <c r="B23" s="15" t="s">
        <v>71</v>
      </c>
      <c r="C23" s="15" t="s">
        <v>72</v>
      </c>
      <c r="D23" s="15" t="s">
        <v>73</v>
      </c>
      <c r="E23" s="21" t="s">
        <v>57</v>
      </c>
    </row>
    <row r="24" spans="1:5" ht="25.5" customHeight="1" x14ac:dyDescent="0.3">
      <c r="A24" s="17" t="s">
        <v>79</v>
      </c>
      <c r="B24" s="22"/>
      <c r="C24" s="23">
        <f>'Actual Costs'!$B$10</f>
        <v>2.0833333333333332E-2</v>
      </c>
      <c r="D24" s="24">
        <f>IFERROR(B24*C24,0)</f>
        <v>0</v>
      </c>
      <c r="E24" s="25"/>
    </row>
    <row r="25" spans="1:5" ht="25.5" customHeight="1" x14ac:dyDescent="0.3">
      <c r="A25" s="17" t="s">
        <v>80</v>
      </c>
      <c r="B25" s="22"/>
      <c r="C25" s="23">
        <f>'Actual Costs'!$B$10</f>
        <v>2.0833333333333332E-2</v>
      </c>
      <c r="D25" s="24">
        <f>IFERROR(B25*C25,0)</f>
        <v>0</v>
      </c>
      <c r="E25" s="25"/>
    </row>
    <row r="26" spans="1:5" ht="25.5" customHeight="1" x14ac:dyDescent="0.3">
      <c r="A26" s="17" t="s">
        <v>81</v>
      </c>
      <c r="B26" s="22"/>
      <c r="C26" s="23">
        <f>'Actual Costs'!$B$10</f>
        <v>2.0833333333333332E-2</v>
      </c>
      <c r="D26" s="24">
        <f>IFERROR(B26*C26,0)</f>
        <v>0</v>
      </c>
      <c r="E26" s="25"/>
    </row>
    <row r="27" spans="1:5" ht="25.5" customHeight="1" x14ac:dyDescent="0.3">
      <c r="A27" s="17" t="s">
        <v>82</v>
      </c>
      <c r="B27" s="22"/>
      <c r="C27" s="23">
        <f>'Actual Costs'!$B$10</f>
        <v>2.0833333333333332E-2</v>
      </c>
      <c r="D27" s="24">
        <f>IFERROR(B27*C27,0)</f>
        <v>0</v>
      </c>
      <c r="E27" s="25" t="s">
        <v>83</v>
      </c>
    </row>
    <row r="28" spans="1:5" ht="25.5" customHeight="1" x14ac:dyDescent="0.3">
      <c r="A28" s="17" t="s">
        <v>84</v>
      </c>
      <c r="B28" s="22"/>
      <c r="C28" s="23">
        <f>'Actual Costs'!$B$10</f>
        <v>2.0833333333333332E-2</v>
      </c>
      <c r="D28" s="24">
        <f>IFERROR(B28*C28,0)</f>
        <v>0</v>
      </c>
      <c r="E28" s="25" t="s">
        <v>85</v>
      </c>
    </row>
    <row r="29" spans="1:5" x14ac:dyDescent="0.3">
      <c r="A29" s="3" t="s">
        <v>86</v>
      </c>
      <c r="B29" s="3"/>
      <c r="C29" s="3"/>
      <c r="D29" s="26">
        <f>SUM(D24:D28)</f>
        <v>0</v>
      </c>
    </row>
    <row r="31" spans="1:5" x14ac:dyDescent="0.3">
      <c r="A31" s="4" t="s">
        <v>87</v>
      </c>
      <c r="B31" s="4"/>
      <c r="C31" s="4"/>
      <c r="D31" s="4"/>
      <c r="E31" s="4"/>
    </row>
    <row r="32" spans="1:5" ht="27.6" x14ac:dyDescent="0.3">
      <c r="A32" s="15" t="s">
        <v>70</v>
      </c>
      <c r="B32" s="15" t="s">
        <v>71</v>
      </c>
      <c r="C32" s="15"/>
      <c r="D32" s="15" t="s">
        <v>73</v>
      </c>
      <c r="E32" s="21" t="s">
        <v>57</v>
      </c>
    </row>
    <row r="33" spans="1:5" ht="28.8" x14ac:dyDescent="0.3">
      <c r="A33" s="17" t="s">
        <v>88</v>
      </c>
      <c r="B33" s="22"/>
      <c r="D33" s="24">
        <f>B33</f>
        <v>0</v>
      </c>
      <c r="E33" s="25" t="s">
        <v>89</v>
      </c>
    </row>
    <row r="34" spans="1:5" x14ac:dyDescent="0.3">
      <c r="A34" s="3" t="s">
        <v>90</v>
      </c>
      <c r="B34" s="3"/>
      <c r="C34" s="3"/>
      <c r="D34" s="26">
        <f>SUM(D33:D33)</f>
        <v>0</v>
      </c>
    </row>
    <row r="36" spans="1:5" x14ac:dyDescent="0.3">
      <c r="A36" s="4" t="s">
        <v>91</v>
      </c>
      <c r="B36" s="4"/>
      <c r="C36" s="4"/>
      <c r="D36" s="4"/>
      <c r="E36" s="4"/>
    </row>
    <row r="37" spans="1:5" ht="27.6" x14ac:dyDescent="0.3">
      <c r="A37" s="15" t="s">
        <v>92</v>
      </c>
      <c r="B37" s="15" t="s">
        <v>71</v>
      </c>
      <c r="C37" s="15" t="s">
        <v>72</v>
      </c>
      <c r="D37" s="15" t="s">
        <v>73</v>
      </c>
      <c r="E37" s="21" t="s">
        <v>57</v>
      </c>
    </row>
    <row r="38" spans="1:5" x14ac:dyDescent="0.3">
      <c r="A38" s="27" t="s">
        <v>93</v>
      </c>
      <c r="B38" s="22"/>
      <c r="C38" s="28"/>
      <c r="D38" s="24">
        <f>IFERROR(B38*C38,0)</f>
        <v>0</v>
      </c>
      <c r="E38" s="27"/>
    </row>
    <row r="39" spans="1:5" x14ac:dyDescent="0.3">
      <c r="A39" s="27" t="s">
        <v>94</v>
      </c>
      <c r="B39" s="22"/>
      <c r="C39" s="28"/>
      <c r="D39" s="24">
        <f>IFERROR(B39*C39,0)</f>
        <v>0</v>
      </c>
      <c r="E39" s="27"/>
    </row>
    <row r="40" spans="1:5" x14ac:dyDescent="0.3">
      <c r="A40" s="3" t="s">
        <v>95</v>
      </c>
      <c r="B40" s="3"/>
      <c r="C40" s="3"/>
      <c r="D40" s="26">
        <f>SUM(D38:D39)</f>
        <v>0</v>
      </c>
    </row>
    <row r="42" spans="1:5" x14ac:dyDescent="0.3">
      <c r="A42" s="2" t="s">
        <v>96</v>
      </c>
      <c r="B42" s="2"/>
      <c r="C42" s="2"/>
      <c r="D42" s="29">
        <f>D20+D29+D34+D40</f>
        <v>0</v>
      </c>
    </row>
    <row r="44" spans="1:5" x14ac:dyDescent="0.3">
      <c r="A44" s="4" t="s">
        <v>97</v>
      </c>
      <c r="B44" s="4"/>
      <c r="C44" s="4"/>
      <c r="D44" s="4"/>
      <c r="E44" s="4"/>
    </row>
    <row r="45" spans="1:5" ht="39.75" customHeight="1" x14ac:dyDescent="0.3">
      <c r="A45" s="1" t="s">
        <v>98</v>
      </c>
      <c r="B45" s="1"/>
      <c r="C45" s="1"/>
      <c r="D45" s="1"/>
      <c r="E45" s="1"/>
    </row>
  </sheetData>
  <mergeCells count="16">
    <mergeCell ref="A45:E45"/>
    <mergeCell ref="A34:C34"/>
    <mergeCell ref="A36:E36"/>
    <mergeCell ref="A40:C40"/>
    <mergeCell ref="A42:C42"/>
    <mergeCell ref="A44:E44"/>
    <mergeCell ref="A13:E13"/>
    <mergeCell ref="A20:C20"/>
    <mergeCell ref="A22:E22"/>
    <mergeCell ref="A29:C29"/>
    <mergeCell ref="A31:E31"/>
    <mergeCell ref="A1:E1"/>
    <mergeCell ref="A2:E2"/>
    <mergeCell ref="D6:E6"/>
    <mergeCell ref="D8:E8"/>
    <mergeCell ref="A11:E1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zoomScaleNormal="100" workbookViewId="0">
      <selection sqref="A1:C1"/>
    </sheetView>
  </sheetViews>
  <sheetFormatPr defaultColWidth="8.6640625" defaultRowHeight="14.4" x14ac:dyDescent="0.3"/>
  <cols>
    <col min="1" max="1" width="38" customWidth="1"/>
    <col min="2" max="2" width="20" customWidth="1"/>
    <col min="3" max="3" width="45" customWidth="1"/>
  </cols>
  <sheetData>
    <row r="1" spans="1:3" ht="25.5" customHeight="1" x14ac:dyDescent="0.3">
      <c r="A1" s="13" t="s">
        <v>99</v>
      </c>
      <c r="B1" s="13"/>
      <c r="C1" s="13"/>
    </row>
    <row r="2" spans="1:3" x14ac:dyDescent="0.3">
      <c r="A2" s="12" t="s">
        <v>100</v>
      </c>
      <c r="B2" s="12"/>
      <c r="C2" s="12"/>
    </row>
    <row r="4" spans="1:3" x14ac:dyDescent="0.3">
      <c r="A4" s="30" t="s">
        <v>101</v>
      </c>
      <c r="B4" s="29">
        <f>'Actual Costs'!D42</f>
        <v>0</v>
      </c>
    </row>
    <row r="5" spans="1:3" x14ac:dyDescent="0.3">
      <c r="A5" s="12" t="s">
        <v>102</v>
      </c>
      <c r="B5" s="12"/>
      <c r="C5" s="12"/>
    </row>
    <row r="8" spans="1:3" x14ac:dyDescent="0.3">
      <c r="A8" s="14" t="s">
        <v>103</v>
      </c>
    </row>
    <row r="9" spans="1:3" ht="27.75" customHeight="1" x14ac:dyDescent="0.3">
      <c r="A9" s="11" t="s">
        <v>104</v>
      </c>
      <c r="B9" s="11"/>
      <c r="C9" s="11"/>
    </row>
    <row r="10" spans="1:3" ht="27.75" customHeight="1" x14ac:dyDescent="0.3">
      <c r="A10" s="11" t="s">
        <v>105</v>
      </c>
      <c r="B10" s="11"/>
      <c r="C10" s="11"/>
    </row>
    <row r="11" spans="1:3" ht="27.75" customHeight="1" x14ac:dyDescent="0.3">
      <c r="A11" s="11" t="s">
        <v>106</v>
      </c>
      <c r="B11" s="11"/>
      <c r="C11" s="11"/>
    </row>
    <row r="12" spans="1:3" ht="27.75" customHeight="1" x14ac:dyDescent="0.3">
      <c r="A12" s="11" t="s">
        <v>107</v>
      </c>
      <c r="B12" s="11"/>
      <c r="C12" s="11"/>
    </row>
    <row r="13" spans="1:3" ht="27.75" customHeight="1" x14ac:dyDescent="0.3">
      <c r="A13" s="11" t="s">
        <v>108</v>
      </c>
      <c r="B13" s="11"/>
      <c r="C13" s="11"/>
    </row>
    <row r="14" spans="1:3" ht="27.75" customHeight="1" x14ac:dyDescent="0.3">
      <c r="A14" s="11" t="s">
        <v>109</v>
      </c>
      <c r="B14" s="11"/>
      <c r="C14" s="11"/>
    </row>
    <row r="16" spans="1:3" x14ac:dyDescent="0.3">
      <c r="A16" s="14" t="s">
        <v>110</v>
      </c>
    </row>
    <row r="17" spans="1:3" x14ac:dyDescent="0.3">
      <c r="A17" s="12" t="s">
        <v>111</v>
      </c>
      <c r="B17" s="12"/>
      <c r="C17" s="12"/>
    </row>
    <row r="18" spans="1:3" x14ac:dyDescent="0.3">
      <c r="A18" s="12" t="s">
        <v>112</v>
      </c>
      <c r="B18" s="12"/>
      <c r="C18" s="12"/>
    </row>
    <row r="19" spans="1:3" x14ac:dyDescent="0.3">
      <c r="A19" s="12" t="s">
        <v>113</v>
      </c>
      <c r="B19" s="12"/>
      <c r="C19" s="12"/>
    </row>
    <row r="20" spans="1:3" x14ac:dyDescent="0.3">
      <c r="A20" s="12" t="s">
        <v>114</v>
      </c>
      <c r="B20" s="12"/>
      <c r="C20" s="12"/>
    </row>
    <row r="21" spans="1:3" x14ac:dyDescent="0.3">
      <c r="A21" s="12" t="s">
        <v>115</v>
      </c>
      <c r="B21" s="12"/>
      <c r="C21" s="12"/>
    </row>
  </sheetData>
  <mergeCells count="14">
    <mergeCell ref="A18:C18"/>
    <mergeCell ref="A19:C19"/>
    <mergeCell ref="A20:C20"/>
    <mergeCell ref="A21:C21"/>
    <mergeCell ref="A11:C11"/>
    <mergeCell ref="A12:C12"/>
    <mergeCell ref="A13:C13"/>
    <mergeCell ref="A14:C14"/>
    <mergeCell ref="A17:C17"/>
    <mergeCell ref="A1:C1"/>
    <mergeCell ref="A2:C2"/>
    <mergeCell ref="A5:C5"/>
    <mergeCell ref="A9:C9"/>
    <mergeCell ref="A10:C1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Checklist &amp; Guidance</vt:lpstr>
      <vt:lpstr>Actual Costs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mehran khan</cp:lastModifiedBy>
  <cp:revision>0</cp:revision>
  <dcterms:created xsi:type="dcterms:W3CDTF">2026-08-10T09:32:33Z</dcterms:created>
  <dcterms:modified xsi:type="dcterms:W3CDTF">2026-08-12T20:53:57Z</dcterms:modified>
  <dc:language>en-US</dc:language>
</cp:coreProperties>
</file>